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<sst xmlns="http://schemas.openxmlformats.org/spreadsheetml/2006/main" count="78" uniqueCount="78">
  <si>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</si>
  <si>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NAS030</t>
  </si>
  <si>
    <t xml:space="preserve">m²</t>
  </si>
  <si>
    <t xml:space="preserve">Sistema ETICS CeramicSystem "BAUMIT" d'aïllament tèrmic per l'exterior de façanes.</t>
  </si>
  <si>
    <r>
      <rPr>
        <sz val="8.25"/>
        <color rgb="FF000000"/>
        <rFont val="Arial"/>
        <family val="2"/>
      </rPr>
      <t xml:space="preserve">Aïllament tèrmic per l'exterior de façanes, amb el sistema CeramicSystem "BAUMIT", compost per: panell rígid de poliestirè expandit, StarTherm "BAUMIT", color gris, de superfície llisa i mecanitzat lateral recte, de 60 mm d'espessor i 1000x500 mm, fixat al suport amb morter adhesiu StarContact "BAUMIT" i fixacions mecàniques amb tac d'expansió de fibra de vidre reforçada amb poliamida, StarTrack Red "BAUMIT"; capa de regularització de morter adhesiu StarContact "BAUMIT", armat amb malla de fibra de vidre antiàlcalis, StarTex 145 "BAUMIT", de 4x4 mm de llum de malla, de 145 g/m² de massa superficial i 0,5 mm de gruix; capa d'acabat de rajoles ceràmiques de gres esmaltat, 15x15 cm, 8 €/m², col·locades amb adhesiu mineral en pols Baumacol FlexTop "BAUMIT", compost per ciment, lligants orgànics, àrids i additius, amb doble encolat, rejuntades amb morter de junts cimentós millorat, d'alta flexibilitat, Keramik S "BAUMIT", de color gris. Inclús perfils d'arrencada SockelProfil "BAUMIT" d'alumini, perfils per a formació de goterons TropfkantenProfil "BAUMIT", de PVC amb malla, perfils de cantó Flexibel "BAUMIT" i cinta autoadhesiva FugendichtBand per a segellat d'unions del bastiment de base de la fusteria.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</si>
  <si>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</si>
  <si>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</si>
  <si>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</si>
  <si>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</si>
  <si>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</si>
  <si>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</si>
  <si>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</si>
  <si>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mt28bau115c</t>
  </si>
  <si>
    <t xml:space="preserve">m</t>
  </si>
  <si>
    <t xml:space="preserve">Perfil d'arrencada SockelProfil "BAUMIT", d'alumini, en "U", de 60 mm d'amplada, amb goteró, per anivellació i suport dels panells aïllants dels sistemes d'aïllament tèrmic per l'exterior sobre la línia de sòcol; inclús kit de fixació per a perfil.</t>
  </si>
  <si>
    <t xml:space="preserve">mt28bau010a</t>
  </si>
  <si>
    <t xml:space="preserve">kg</t>
  </si>
  <si>
    <t xml:space="preserve">Morter adhesiu StarContact "BAUMIT", compost per ciment, lligants orgànics, àrid de 0,6 mm de grandària màxima i additius, per a adherir i reforçar els panells aïllants, i com capa base, previ pastat amb aigua.</t>
  </si>
  <si>
    <t xml:space="preserve">mt16bau010c</t>
  </si>
  <si>
    <t xml:space="preserve">m²</t>
  </si>
  <si>
    <t xml:space="preserve">Panell rígid de poliestirè expandit, StarTherm "BAUMIT", color gris, de superfície llisa i mecanitzat lateral recte, de 60 mm d'espessor i 1000x500 mm, resistència tèrmica 1,94 m²K/W, conductivitat tèrmica 0,032 W/(mK), densitat 15 kg/m³, Euroclasse E de reacció al foc segons UNE-EN 13501-1, amb codi de designació EPS-UNE-EN 13163-L2-W2-T2-S2-P4-DS(N)2-TR100-BS115-CS(10)60.</t>
  </si>
  <si>
    <t xml:space="preserve">mt16bau120a</t>
  </si>
  <si>
    <t xml:space="preserve">U</t>
  </si>
  <si>
    <t xml:space="preserve">Tac d'expansió de fibra de vidre reforçada amb poliamida, StarTrack Red "BAUMIT", amb cèrcol d'estanquitat i clau de polipropilè, per fixació de plaques aïllants.</t>
  </si>
  <si>
    <t xml:space="preserve">mt28bau160a</t>
  </si>
  <si>
    <t xml:space="preserve">m</t>
  </si>
  <si>
    <t xml:space="preserve">Perfil TropfkantenProfil "BAUMIT", de PVC, amb malla de fibra de vidre antiàlcalis, color blanc, per a formació de goterons.</t>
  </si>
  <si>
    <t xml:space="preserve">mt28bau130a</t>
  </si>
  <si>
    <t xml:space="preserve">m</t>
  </si>
  <si>
    <t xml:space="preserve">Perfil de cantonada Flexibel "BAUMIT", de PVC flexible, color blanc, amb malla incorporada de 12,5 cm d'amplada a cada costat del perfil, per a reforç de cantells.</t>
  </si>
  <si>
    <t xml:space="preserve">mt28bau100a</t>
  </si>
  <si>
    <t xml:space="preserve">m²</t>
  </si>
  <si>
    <t xml:space="preserve">Malla de fibra de vidre antiàlcalis, StarTex 145 "BAUMIT", de 4x4 mm de llum de malla, de 145 g/m² de massa superficial, 0,5 mm de gruix i de 0,1x50 m, amb 2000 N/50 mm de resistència a tracció, per armar morters.</t>
  </si>
  <si>
    <t xml:space="preserve">mt28bau090a</t>
  </si>
  <si>
    <t xml:space="preserve">kg</t>
  </si>
  <si>
    <t xml:space="preserve">Adhesiu mineral en pols Baumacol FlexTop "BAUMIT", compost per ciment, lligants orgànics, àrids i additius, per a adherir i reforçar els panells aïllants, i com capa base, previ pastat amb aigua.</t>
  </si>
  <si>
    <t xml:space="preserve">mt19abe010n800</t>
  </si>
  <si>
    <t xml:space="preserve">m²</t>
  </si>
  <si>
    <t xml:space="preserve">Rajola ceràmica de gres esmaltat, 15x15 cm, 8,00€/m², capacitat d'absorció d'aigua 3%&lt;=E&lt;6%, grup BIIa, segons UNE-EN 14411, resistència al lliscament Rd&lt;=15 segons UNE-ENV 12633, lliscabilitat classe 0 segons CTE.</t>
  </si>
  <si>
    <t xml:space="preserve">mt28bau095a</t>
  </si>
  <si>
    <t xml:space="preserve">kg</t>
  </si>
  <si>
    <t xml:space="preserve">Morter de junts cimentós millorat, d'alta flexibilitat, Keramik S "BAUMIT", de color gris, compost de ciment, lligants orgànics, àrids i additius, hidròfug, amb resistència a la intempèrie i a la gelada, per a rejuntat de revestiments ceràmics.</t>
  </si>
  <si>
    <t xml:space="preserve">mt28bau125a</t>
  </si>
  <si>
    <t xml:space="preserve">m</t>
  </si>
  <si>
    <t xml:space="preserve">Cinta de segellat autoexpansiva i autoadhesiva FugendichtBand "BAUMIT", d'escuma de poliuretà precomprimida, amb resistència a la intempèrie i impermeable a l'aigua de pluja, per a un ample de junt de 2 a 6 mm.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</si>
  <si>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</si>
  <si>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</si>
  <si>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</si>
  <si>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</si>
  <si>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</si>
  <si>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</si>
  <si>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</si>
  <si>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</si>
  <si>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</si>
  <si>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</si>
  <si>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</si>
  <si>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</si>
  <si>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</si>
  <si>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</si>
  <si>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</si>
  <si>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</si>
  <si>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</si>
  <si>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</si>
  <si>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</si>
  <si>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</si>
  <si>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</si>
  <si>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</si>
  <si>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</si>
  <si>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</si>
  <si>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</si>
  <si>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</si>
  <si>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</si>
  <si>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14411:2013</t>
  </si>
  <si>
    <t xml:space="preserve">3/4</t>
  </si>
  <si>
    <t xml:space="preserve">Baldosas  cerámicas.  Definiciones,  clasificación, características,  evaluación  de  la  conformidad 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</si>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</sst>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6.63" customWidth="1"/>
    <col min="5" max="5" width="72.42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0.17</v>
      </c>
      <c r="H10" s="11"/>
      <c r="I10" s="12">
        <v>3.04</v>
      </c>
      <c r="J10" s="12">
        <f ca="1">ROUND(INDIRECT(ADDRESS(ROW()+(0), COLUMN()+(-3), 1))*INDIRECT(ADDRESS(ROW()+(0), COLUMN()+(-1), 1)), 2)</f>
        <v>0.52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9.5</v>
      </c>
      <c r="H11" s="11"/>
      <c r="I11" s="12">
        <v>0.81</v>
      </c>
      <c r="J11" s="12">
        <f ca="1">ROUND(INDIRECT(ADDRESS(ROW()+(0), COLUMN()+(-3), 1))*INDIRECT(ADDRESS(ROW()+(0), COLUMN()+(-1), 1)), 2)</f>
        <v>7.7</v>
      </c>
    </row>
    <row r="12" spans="1:10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1.1</v>
      </c>
      <c r="H12" s="11"/>
      <c r="I12" s="12">
        <v>8.96</v>
      </c>
      <c r="J12" s="12">
        <f ca="1">ROUND(INDIRECT(ADDRESS(ROW()+(0), COLUMN()+(-3), 1))*INDIRECT(ADDRESS(ROW()+(0), COLUMN()+(-1), 1)), 2)</f>
        <v>9.86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6</v>
      </c>
      <c r="H13" s="11"/>
      <c r="I13" s="12">
        <v>0.75</v>
      </c>
      <c r="J13" s="12">
        <f ca="1">ROUND(INDIRECT(ADDRESS(ROW()+(0), COLUMN()+(-3), 1))*INDIRECT(ADDRESS(ROW()+(0), COLUMN()+(-1), 1)), 2)</f>
        <v>4.5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0.17</v>
      </c>
      <c r="H14" s="11"/>
      <c r="I14" s="12">
        <v>2.8</v>
      </c>
      <c r="J14" s="12">
        <f ca="1">ROUND(INDIRECT(ADDRESS(ROW()+(0), COLUMN()+(-3), 1))*INDIRECT(ADDRESS(ROW()+(0), COLUMN()+(-1), 1)), 2)</f>
        <v>0.48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0.4</v>
      </c>
      <c r="H15" s="11"/>
      <c r="I15" s="12">
        <v>1.25</v>
      </c>
      <c r="J15" s="12">
        <f ca="1">ROUND(INDIRECT(ADDRESS(ROW()+(0), COLUMN()+(-3), 1))*INDIRECT(ADDRESS(ROW()+(0), COLUMN()+(-1), 1)), 2)</f>
        <v>0.5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1.1</v>
      </c>
      <c r="H16" s="11"/>
      <c r="I16" s="12">
        <v>1.23</v>
      </c>
      <c r="J16" s="12">
        <f ca="1">ROUND(INDIRECT(ADDRESS(ROW()+(0), COLUMN()+(-3), 1))*INDIRECT(ADDRESS(ROW()+(0), COLUMN()+(-1), 1)), 2)</f>
        <v>1.35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6</v>
      </c>
      <c r="H17" s="11"/>
      <c r="I17" s="12">
        <v>0.89</v>
      </c>
      <c r="J17" s="12">
        <f ca="1">ROUND(INDIRECT(ADDRESS(ROW()+(0), COLUMN()+(-3), 1))*INDIRECT(ADDRESS(ROW()+(0), COLUMN()+(-1), 1)), 2)</f>
        <v>5.34</v>
      </c>
    </row>
    <row r="18" spans="1:10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1.05</v>
      </c>
      <c r="H18" s="11"/>
      <c r="I18" s="12">
        <v>8</v>
      </c>
      <c r="J18" s="12">
        <f ca="1">ROUND(INDIRECT(ADDRESS(ROW()+(0), COLUMN()+(-3), 1))*INDIRECT(ADDRESS(ROW()+(0), COLUMN()+(-1), 1)), 2)</f>
        <v>8.4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3.72</v>
      </c>
      <c r="H19" s="11"/>
      <c r="I19" s="12">
        <v>2.29</v>
      </c>
      <c r="J19" s="12">
        <f ca="1">ROUND(INDIRECT(ADDRESS(ROW()+(0), COLUMN()+(-3), 1))*INDIRECT(ADDRESS(ROW()+(0), COLUMN()+(-1), 1)), 2)</f>
        <v>8.52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3">
        <v>0.5</v>
      </c>
      <c r="H20" s="13"/>
      <c r="I20" s="14">
        <v>1.18</v>
      </c>
      <c r="J20" s="14">
        <f ca="1">ROUND(INDIRECT(ADDRESS(ROW()+(0), COLUMN()+(-3), 1))*INDIRECT(ADDRESS(ROW()+(0), COLUMN()+(-1), 1)), 2)</f>
        <v>0.59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47.76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1">
        <v>0.116</v>
      </c>
      <c r="H23" s="11"/>
      <c r="I23" s="12">
        <v>25.32</v>
      </c>
      <c r="J23" s="12">
        <f ca="1">ROUND(INDIRECT(ADDRESS(ROW()+(0), COLUMN()+(-3), 1))*INDIRECT(ADDRESS(ROW()+(0), COLUMN()+(-1), 1)), 2)</f>
        <v>2.94</v>
      </c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0.116</v>
      </c>
      <c r="H24" s="11"/>
      <c r="I24" s="12">
        <v>21.75</v>
      </c>
      <c r="J24" s="12">
        <f ca="1">ROUND(INDIRECT(ADDRESS(ROW()+(0), COLUMN()+(-3), 1))*INDIRECT(ADDRESS(ROW()+(0), COLUMN()+(-1), 1)), 2)</f>
        <v>2.52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1.623</v>
      </c>
      <c r="H25" s="11"/>
      <c r="I25" s="12">
        <v>24.5</v>
      </c>
      <c r="J25" s="12">
        <f ca="1">ROUND(INDIRECT(ADDRESS(ROW()+(0), COLUMN()+(-3), 1))*INDIRECT(ADDRESS(ROW()+(0), COLUMN()+(-1), 1)), 2)</f>
        <v>39.76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3">
        <v>1.159</v>
      </c>
      <c r="H26" s="13"/>
      <c r="I26" s="14">
        <v>21.75</v>
      </c>
      <c r="J26" s="14">
        <f ca="1">ROUND(INDIRECT(ADDRESS(ROW()+(0), COLUMN()+(-3), 1))*INDIRECT(ADDRESS(ROW()+(0), COLUMN()+(-1), 1)), 2)</f>
        <v>25.21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1))), 2)</f>
        <v>70.43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19"/>
      <c r="D29" s="20" t="s">
        <v>61</v>
      </c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1)),INDIRECT(ADDRESS(ROW()+(-8), COLUMN()+(1), 1))), 2)</f>
        <v>118.19</v>
      </c>
      <c r="J29" s="14">
        <f ca="1">ROUND(INDIRECT(ADDRESS(ROW()+(0), COLUMN()+(-3), 1))*INDIRECT(ADDRESS(ROW()+(0), COLUMN()+(-1), 1))/100, 2)</f>
        <v>2.36</v>
      </c>
    </row>
    <row r="30" spans="1:10" ht="13.50" thickBot="1" customHeight="1">
      <c r="A30" s="21" t="s">
        <v>63</v>
      </c>
      <c r="B30" s="21"/>
      <c r="C30" s="21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1)),INDIRECT(ADDRESS(ROW()+(-9), COLUMN()+(0), 1))), 2)</f>
        <v>120.55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70</v>
      </c>
    </row>
    <row r="35" spans="1:10" ht="24.0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28" t="s">
        <v>72</v>
      </c>
      <c r="B36" s="28"/>
      <c r="C36" s="28"/>
      <c r="D36" s="28"/>
      <c r="E36" s="28"/>
      <c r="F36" s="29">
        <v>172013</v>
      </c>
      <c r="G36" s="29"/>
      <c r="H36" s="29">
        <v>172014</v>
      </c>
      <c r="I36" s="29"/>
      <c r="J36" s="29" t="s">
        <v>73</v>
      </c>
    </row>
    <row r="37" spans="1:10" ht="13.50" thickBot="1" customHeight="1">
      <c r="A37" s="30" t="s">
        <v>74</v>
      </c>
      <c r="B37" s="30"/>
      <c r="C37" s="30"/>
      <c r="D37" s="30"/>
      <c r="E37" s="30"/>
      <c r="F37" s="31"/>
      <c r="G37" s="31"/>
      <c r="H37" s="31"/>
      <c r="I37" s="31"/>
      <c r="J37" s="31"/>
    </row>
    <row r="40" spans="1:1" ht="33.75" thickBot="1" customHeight="1">
      <c r="A40" s="1" t="s">
        <v>75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76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77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8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