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<sst xmlns="http://schemas.openxmlformats.org/spreadsheetml/2006/main" count="32" uniqueCount="32">
  <si>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</si>
  <si>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NAS035</t>
  </si>
  <si>
    <t xml:space="preserve">m²</t>
  </si>
  <si>
    <t xml:space="preserve">Reforç per a sistema ETICS "BAUMIT" d'aïllament tèrmic per l'exterior de façanes.</t>
  </si>
  <si>
    <r>
      <rPr>
        <sz val="8.25"/>
        <color rgb="FF000000"/>
        <rFont val="Arial"/>
        <family val="2"/>
      </rPr>
      <t xml:space="preserve">Capa addicional de reforç per alsistema OpenSystem "BAUMIT", amb DITE - 09/0256, mitjançant l'aplicació d'una capa de morter de 3 mm d'espessor mínim, realitzada amb morter adhesiu OpenContact "BAUMIT", de color blanc, aplicat manualment, armat amb malla de fibra de vidre antiàlcalis, StarTex 145 "BAUMIT", de 4x4 mm de llum de malla, de 145 g/m² de massa superficial i 0,5 mm de gruix, cavalcada 10 cm; aplicada en zones susceptibles d'impacte des de l'arrencada del sistema, sobre la capa de regularització i abans de l'aplicació de l'emprimació.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</si>
  <si>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</si>
  <si>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</si>
  <si>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</si>
  <si>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</si>
  <si>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</si>
  <si>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</si>
  <si>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</si>
  <si>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mt28bau060a</t>
  </si>
  <si>
    <t xml:space="preserve">kg</t>
  </si>
  <si>
    <t xml:space="preserve">Morter adhesiu OpenContact "BAUMIT", de color blanc, compost per ciment blanc, lligants orgànics, fibres, àrid de 0,6 mm de grandària màxima i additius, permeable al vapor d'aigua, amb resistència a les sals, per a aplicar amb llana, per a adherir i reforçar els panells aïllants, i com capa base, previ pastat amb aigua.</t>
  </si>
  <si>
    <t xml:space="preserve">mt28bau100a</t>
  </si>
  <si>
    <t xml:space="preserve">m²</t>
  </si>
  <si>
    <t xml:space="preserve">Malla de fibra de vidre antiàlcalis, StarTex 145 "BAUMIT", de 4x4 mm de llum de malla, de 145 g/m² de massa superficial, 0,5 mm de gruix i de 0,1x50 m, amb 2000 N/50 mm de resistència a tracció,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</si>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</sst>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0.93</v>
      </c>
      <c r="H10" s="12">
        <f ca="1">ROUND(INDIRECT(ADDRESS(ROW()+(0), COLUMN()+(-2), 1))*INDIRECT(ADDRESS(ROW()+(0), COLUMN()+(-1), 1)), 2)</f>
        <v>4.19</v>
      </c>
    </row>
    <row r="11" spans="1:8" ht="34.50" thickBot="1" customHeight="1">
      <c r="A11" s="1" t="s">
        <v>15</v>
      </c>
      <c r="B11" s="1"/>
      <c r="C11" s="10" t="s">
        <v>16</v>
      </c>
      <c r="D11" s="10"/>
      <c r="E11" s="1" t="s">
        <v>17</v>
      </c>
      <c r="F11" s="13">
        <v>1.1</v>
      </c>
      <c r="G11" s="14">
        <v>1.23</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5.54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0.139</v>
      </c>
      <c r="G14" s="12">
        <v>24.5</v>
      </c>
      <c r="H14" s="12">
        <f ca="1">ROUND(INDIRECT(ADDRESS(ROW()+(0), COLUMN()+(-2), 1))*INDIRECT(ADDRESS(ROW()+(0), COLUMN()+(-1), 1)), 2)</f>
        <v>3.41</v>
      </c>
    </row>
    <row r="15" spans="1:8" ht="13.50" thickBot="1" customHeight="1">
      <c r="A15" s="1" t="s">
        <v>23</v>
      </c>
      <c r="B15" s="1"/>
      <c r="C15" s="10" t="s">
        <v>24</v>
      </c>
      <c r="D15" s="10"/>
      <c r="E15" s="1" t="s">
        <v>25</v>
      </c>
      <c r="F15" s="13">
        <v>0.139</v>
      </c>
      <c r="G15" s="14">
        <v>21.75</v>
      </c>
      <c r="H15" s="14">
        <f ca="1">ROUND(INDIRECT(ADDRESS(ROW()+(0), COLUMN()+(-2), 1))*INDIRECT(ADDRESS(ROW()+(0), COLUMN()+(-1), 1)), 2)</f>
        <v>3.02</v>
      </c>
    </row>
    <row r="16" spans="1:8" ht="13.50" thickBot="1" customHeight="1">
      <c r="A16" s="15"/>
      <c r="B16" s="15"/>
      <c r="C16" s="15"/>
      <c r="D16" s="15"/>
      <c r="E16" s="15"/>
      <c r="F16" s="9" t="s">
        <v>26</v>
      </c>
      <c r="G16" s="9"/>
      <c r="H16" s="17">
        <f ca="1">ROUND(SUM(INDIRECT(ADDRESS(ROW()+(-1), COLUMN()+(0), 1)),INDIRECT(ADDRESS(ROW()+(-2), COLUMN()+(0), 1))), 2)</f>
        <v>6.43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11.97</v>
      </c>
      <c r="H18" s="14">
        <f ca="1">ROUND(INDIRECT(ADDRESS(ROW()+(0), COLUMN()+(-2), 1))*INDIRECT(ADDRESS(ROW()+(0), COLUMN()+(-1), 1))/100, 2)</f>
        <v>0.24</v>
      </c>
    </row>
    <row r="19" spans="1:8" ht="13.50" thickBot="1" customHeight="1">
      <c r="A19" s="21" t="s">
        <v>30</v>
      </c>
      <c r="B19" s="21"/>
      <c r="C19" s="22"/>
      <c r="D19" s="22"/>
      <c r="E19" s="23"/>
      <c r="F19" s="24" t="s">
        <v>31</v>
      </c>
      <c r="G19" s="25"/>
      <c r="H19" s="26">
        <f ca="1">ROUND(SUM(INDIRECT(ADDRESS(ROW()+(-1), COLUMN()+(0), 1)),INDIRECT(ADDRESS(ROW()+(-3), COLUMN()+(0), 1)),INDIRECT(ADDRESS(ROW()+(-7), COLUMN()+(0), 1))), 2)</f>
        <v>12.21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